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QMS\QMS - Manuals\Risk and Opportunities Assessment - FINAL\ROA - Final\ROA CY 2023\"/>
    </mc:Choice>
  </mc:AlternateContent>
  <bookViews>
    <workbookView xWindow="0" yWindow="0" windowWidth="20490" windowHeight="8940"/>
  </bookViews>
  <sheets>
    <sheet name="ROA 2023" sheetId="1" r:id="rId1"/>
    <sheet name="ROA Update 2023" sheetId="2" r:id="rId2"/>
  </sheets>
  <definedNames>
    <definedName name="_xlnm.Print_Titles" localSheetId="0">'ROA 2023'!$11:$12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R44" i="1" s="1"/>
  <c r="K44" i="1"/>
  <c r="L44" i="1" s="1"/>
  <c r="Q43" i="1"/>
  <c r="R43" i="1" s="1"/>
  <c r="K43" i="1"/>
  <c r="L43" i="1" s="1"/>
  <c r="Q40" i="1"/>
  <c r="R40" i="1" s="1"/>
  <c r="K40" i="1"/>
  <c r="L40" i="1" s="1"/>
  <c r="Q39" i="1"/>
  <c r="R39" i="1" s="1"/>
  <c r="K39" i="1"/>
  <c r="L39" i="1" s="1"/>
  <c r="Q38" i="1"/>
  <c r="R38" i="1" s="1"/>
  <c r="K38" i="1"/>
  <c r="L38" i="1" s="1"/>
  <c r="Q37" i="1"/>
  <c r="R37" i="1" s="1"/>
  <c r="K37" i="1"/>
  <c r="L37" i="1" s="1"/>
  <c r="Q36" i="1"/>
  <c r="R36" i="1" s="1"/>
  <c r="K36" i="1"/>
  <c r="L36" i="1" s="1"/>
  <c r="Q35" i="1"/>
  <c r="R35" i="1" s="1"/>
  <c r="K35" i="1"/>
  <c r="L35" i="1" s="1"/>
  <c r="Q34" i="1"/>
  <c r="R34" i="1" s="1"/>
  <c r="K34" i="1"/>
  <c r="L34" i="1" s="1"/>
  <c r="Q33" i="1"/>
  <c r="R33" i="1" s="1"/>
  <c r="K33" i="1"/>
  <c r="L33" i="1" s="1"/>
  <c r="Q32" i="1"/>
  <c r="R32" i="1" s="1"/>
  <c r="K32" i="1"/>
  <c r="L32" i="1" s="1"/>
  <c r="Q31" i="1"/>
  <c r="R31" i="1" s="1"/>
  <c r="K31" i="1"/>
  <c r="L31" i="1" s="1"/>
  <c r="Q30" i="1"/>
  <c r="R30" i="1" s="1"/>
  <c r="K30" i="1"/>
  <c r="L30" i="1" s="1"/>
  <c r="Q29" i="1"/>
  <c r="R29" i="1" s="1"/>
  <c r="K29" i="1"/>
  <c r="L29" i="1" s="1"/>
  <c r="Q28" i="1"/>
  <c r="R28" i="1" s="1"/>
  <c r="K28" i="1"/>
  <c r="L28" i="1" s="1"/>
  <c r="Q27" i="1"/>
  <c r="R27" i="1" s="1"/>
  <c r="K27" i="1"/>
  <c r="L27" i="1" s="1"/>
  <c r="Q26" i="1"/>
  <c r="R26" i="1" s="1"/>
  <c r="K26" i="1"/>
  <c r="L26" i="1" s="1"/>
  <c r="Q25" i="1"/>
  <c r="R25" i="1" s="1"/>
  <c r="K25" i="1"/>
  <c r="L25" i="1" s="1"/>
  <c r="Q24" i="1"/>
  <c r="R24" i="1" s="1"/>
  <c r="K24" i="1"/>
  <c r="L24" i="1" s="1"/>
  <c r="Q23" i="1"/>
  <c r="R23" i="1" s="1"/>
  <c r="K23" i="1"/>
  <c r="L23" i="1" s="1"/>
  <c r="Q22" i="1"/>
  <c r="R22" i="1" s="1"/>
  <c r="K22" i="1"/>
  <c r="L22" i="1" s="1"/>
  <c r="Q21" i="1"/>
  <c r="R21" i="1" s="1"/>
  <c r="K21" i="1"/>
  <c r="L21" i="1" s="1"/>
  <c r="Q20" i="1"/>
  <c r="R20" i="1" s="1"/>
  <c r="K20" i="1"/>
  <c r="L20" i="1" s="1"/>
  <c r="Q19" i="1"/>
  <c r="R19" i="1" s="1"/>
  <c r="K19" i="1"/>
  <c r="L19" i="1" s="1"/>
  <c r="Q18" i="1"/>
  <c r="R18" i="1" s="1"/>
  <c r="K18" i="1"/>
  <c r="L18" i="1" s="1"/>
  <c r="Q17" i="1"/>
  <c r="R17" i="1" s="1"/>
  <c r="K17" i="1"/>
  <c r="L17" i="1" s="1"/>
  <c r="Q16" i="1"/>
  <c r="R16" i="1" s="1"/>
  <c r="K16" i="1"/>
  <c r="L16" i="1" s="1"/>
  <c r="Q15" i="1"/>
  <c r="R15" i="1" s="1"/>
  <c r="K15" i="1"/>
  <c r="L15" i="1" s="1"/>
  <c r="Q14" i="1"/>
  <c r="R14" i="1" s="1"/>
  <c r="K14" i="1"/>
  <c r="L14" i="1" s="1"/>
  <c r="Q13" i="1"/>
  <c r="R13" i="1" s="1"/>
  <c r="K13" i="1"/>
  <c r="L13" i="1" s="1"/>
</calcChain>
</file>

<file path=xl/sharedStrings.xml><?xml version="1.0" encoding="utf-8"?>
<sst xmlns="http://schemas.openxmlformats.org/spreadsheetml/2006/main" count="57" uniqueCount="49">
  <si>
    <t>RISK IDENTIFICATION AND ANALYSIS</t>
  </si>
  <si>
    <t>EXISTING CONTROLS/ MITIGATING MEASURES/ RELEVANT PROGRAMS</t>
  </si>
  <si>
    <t xml:space="preserve">Risks and Opportunities Assessment </t>
  </si>
  <si>
    <t>DOJ-QM-PMS04-005.F01</t>
  </si>
  <si>
    <t>RISK SOURCE 
(Needs &amp; Expectation of Interested Parties)</t>
  </si>
  <si>
    <t>EFFECT
(Impact Description)</t>
  </si>
  <si>
    <t>OFFICE/PERSON RESPONSIBLE</t>
  </si>
  <si>
    <t>Issuance of Goods</t>
  </si>
  <si>
    <t>Revision 3</t>
  </si>
  <si>
    <t>RESIDUAL RISK MONITORING</t>
  </si>
  <si>
    <t>OCCURRENCE
(Table B)</t>
  </si>
  <si>
    <t>SEVERITY
(Table A)</t>
  </si>
  <si>
    <t>FREQUENCY OF MONITORING
(Table D)</t>
  </si>
  <si>
    <t>OCCURRENCE x SEVERITY = 
RISK RATING
(Table C)</t>
  </si>
  <si>
    <t>RISK TREATMENT ACTION PLAN
(only for Moderate to High Risk)</t>
  </si>
  <si>
    <t>UNCERTAINTY
(Event Description)</t>
  </si>
  <si>
    <t>OPPORTUNITIES</t>
  </si>
  <si>
    <t>RESIDUAL RISK REGISTRY</t>
  </si>
  <si>
    <t>RISK RATING SCALE</t>
  </si>
  <si>
    <t>Objective/s: To generate a comprehensive list of risks and opportunities based on the events that might create, enhance, prevent, degrade, accelerate, or delay the achievement of objectives.</t>
  </si>
  <si>
    <t>GRACE MAY A. VERGARA</t>
  </si>
  <si>
    <t>Chief, Management Division</t>
  </si>
  <si>
    <t>Prepared by:</t>
  </si>
  <si>
    <t>Reviewed by:</t>
  </si>
  <si>
    <t>VANYA YSABEL Y. MANEJA-KHARAZMI</t>
  </si>
  <si>
    <t xml:space="preserve">Quality Management Representative </t>
  </si>
  <si>
    <t>RISK TOLERANCE
(Accept, Avoid, Transfer, Mitigate)</t>
  </si>
  <si>
    <t>Approved by:</t>
  </si>
  <si>
    <t>NAP ANGELO M. MANGUIAT</t>
  </si>
  <si>
    <t>AO IV, Management Division</t>
  </si>
  <si>
    <t xml:space="preserve">Case Management System </t>
  </si>
  <si>
    <t>x</t>
  </si>
  <si>
    <t>Recruitment, Selection and Placement of Personnel</t>
  </si>
  <si>
    <t>Pneding - Waiting submission</t>
  </si>
  <si>
    <t>Preparation of Budget Proposal / Obligation and Disbursement of Funds</t>
  </si>
  <si>
    <t>Processing and Issuance of of LDDAP and Checks</t>
  </si>
  <si>
    <t>Maintenance of Vehicle</t>
  </si>
  <si>
    <t>Maintenance of Buildings and Facilities</t>
  </si>
  <si>
    <t>Procurement Management</t>
  </si>
  <si>
    <t>Learning and Development</t>
  </si>
  <si>
    <t>ICT Support Services</t>
  </si>
  <si>
    <t xml:space="preserve">Top Management </t>
  </si>
  <si>
    <t>Management Processes (IQA, MR, ROA, Customer Satisfaction and Handling of Cutomer Complaint and  Control of Documented Info)</t>
  </si>
  <si>
    <t>Records Management</t>
  </si>
  <si>
    <t xml:space="preserve">No ROA </t>
  </si>
  <si>
    <t>ROA update (6-6-23)</t>
  </si>
  <si>
    <t>CONTROL NUMBER</t>
  </si>
  <si>
    <t>* 3 consecutive years with LOW ratings are considered for archiving</t>
  </si>
  <si>
    <t>INTERNAL / EXTERNAL
ISSUE
(Issue 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</si>
</sst>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8" xfId="0" applyFont="1" applyFill="1" applyBorder="1" applyAlignment="1" applyProtection="1">
      <alignment horizontal="center" vertical="top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2" borderId="1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/>
    </xf>
    <xf numFmtId="0" fontId="7" fillId="3" borderId="5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7" fillId="2" borderId="5" xfId="0" quotePrefix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textRotation="90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27">
    <dxf>
      <font>
        <color auto="1"/>
      </font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429660</xdr:colOff>
      <xdr:row>47</xdr:row>
      <xdr:rowOff>127005</xdr:rowOff>
    </xdr:from>
    <xdr:to>
      <xdr:col>2</xdr:col>
      <xdr:colOff>926114</xdr:colOff>
      <xdr:row>49</xdr:row>
      <xdr:rowOff>11548</xdr:rowOff>
    </xdr:to>
    <xdr:sp macro="" textlink="">
      <xdr:nvSpPr>
        <xdr:cNvPr id="3" name="TextBox 2"/>
        <xdr:cNvSpPr txBox="1"/>
      </xdr:nvSpPr>
      <xdr:spPr>
        <a:xfrm>
          <a:off x="429660" y="11083641"/>
          <a:ext cx="981363" cy="311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Table</a:t>
          </a:r>
          <a:r>
            <a:rPr lang="en-US" sz="1800" b="1" baseline="0"/>
            <a:t> A</a:t>
          </a:r>
          <a:endParaRPr lang="en-US" sz="1800" b="1"/>
        </a:p>
      </xdr:txBody>
    </xdr:sp>
    <xdr:clientData/>
  </xdr:twoCellAnchor>
  <xdr:twoCellAnchor>
    <xdr:from>
      <xdr:col>5</xdr:col>
      <xdr:colOff>3136</xdr:colOff>
      <xdr:row>47</xdr:row>
      <xdr:rowOff>106222</xdr:rowOff>
    </xdr:from>
    <xdr:to>
      <xdr:col>5</xdr:col>
      <xdr:colOff>984499</xdr:colOff>
      <xdr:row>48</xdr:row>
      <xdr:rowOff>187037</xdr:rowOff>
    </xdr:to>
    <xdr:sp macro="" textlink="">
      <xdr:nvSpPr>
        <xdr:cNvPr id="8" name="TextBox 7"/>
        <xdr:cNvSpPr txBox="1"/>
      </xdr:nvSpPr>
      <xdr:spPr>
        <a:xfrm>
          <a:off x="6734136" y="11590651"/>
          <a:ext cx="981363" cy="316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Table</a:t>
          </a:r>
          <a:r>
            <a:rPr lang="en-US" sz="1800" b="1" baseline="0"/>
            <a:t> B</a:t>
          </a:r>
          <a:endParaRPr lang="en-US" sz="1800" b="1"/>
        </a:p>
      </xdr:txBody>
    </xdr:sp>
    <xdr:clientData/>
  </xdr:twoCellAnchor>
  <xdr:twoCellAnchor>
    <xdr:from>
      <xdr:col>9</xdr:col>
      <xdr:colOff>2229184</xdr:colOff>
      <xdr:row>47</xdr:row>
      <xdr:rowOff>24827</xdr:rowOff>
    </xdr:from>
    <xdr:to>
      <xdr:col>9</xdr:col>
      <xdr:colOff>3210547</xdr:colOff>
      <xdr:row>48</xdr:row>
      <xdr:rowOff>179245</xdr:rowOff>
    </xdr:to>
    <xdr:sp macro="" textlink="">
      <xdr:nvSpPr>
        <xdr:cNvPr id="9" name="TextBox 8"/>
        <xdr:cNvSpPr txBox="1"/>
      </xdr:nvSpPr>
      <xdr:spPr>
        <a:xfrm>
          <a:off x="15357809" y="56968452"/>
          <a:ext cx="981363" cy="424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Table</a:t>
          </a:r>
          <a:r>
            <a:rPr lang="en-US" sz="1800" b="1" baseline="0"/>
            <a:t> C</a:t>
          </a:r>
          <a:endParaRPr lang="en-US" sz="1800" b="1"/>
        </a:p>
      </xdr:txBody>
    </xdr:sp>
    <xdr:clientData/>
  </xdr:twoCellAnchor>
  <xdr:twoCellAnchor>
    <xdr:from>
      <xdr:col>12</xdr:col>
      <xdr:colOff>3088120</xdr:colOff>
      <xdr:row>47</xdr:row>
      <xdr:rowOff>21364</xdr:rowOff>
    </xdr:from>
    <xdr:to>
      <xdr:col>13</xdr:col>
      <xdr:colOff>418233</xdr:colOff>
      <xdr:row>48</xdr:row>
      <xdr:rowOff>102179</xdr:rowOff>
    </xdr:to>
    <xdr:sp macro="" textlink="">
      <xdr:nvSpPr>
        <xdr:cNvPr id="10" name="TextBox 9"/>
        <xdr:cNvSpPr txBox="1"/>
      </xdr:nvSpPr>
      <xdr:spPr>
        <a:xfrm>
          <a:off x="21423745" y="56964989"/>
          <a:ext cx="981363" cy="3506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Table</a:t>
          </a:r>
          <a:r>
            <a:rPr lang="en-US" sz="1800" b="1" baseline="0"/>
            <a:t> D</a:t>
          </a:r>
          <a:endParaRPr lang="en-US" sz="1800" b="1"/>
        </a:p>
      </xdr:txBody>
    </xdr:sp>
    <xdr:clientData/>
  </xdr:twoCellAnchor>
  <xdr:twoCellAnchor>
    <xdr:from>
      <xdr:col>9</xdr:col>
      <xdr:colOff>2099131</xdr:colOff>
      <xdr:row>64</xdr:row>
      <xdr:rowOff>39004</xdr:rowOff>
    </xdr:from>
    <xdr:to>
      <xdr:col>12</xdr:col>
      <xdr:colOff>1028703</xdr:colOff>
      <xdr:row>68</xdr:row>
      <xdr:rowOff>206371</xdr:rowOff>
    </xdr:to>
    <xdr:sp macro="" textlink="">
      <xdr:nvSpPr>
        <xdr:cNvPr id="4" name="TextBox 3"/>
        <xdr:cNvSpPr txBox="1"/>
      </xdr:nvSpPr>
      <xdr:spPr>
        <a:xfrm>
          <a:off x="16170731" y="70803404"/>
          <a:ext cx="4136572" cy="12849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Low - 1 to 6</a:t>
          </a:r>
        </a:p>
        <a:p>
          <a:r>
            <a:rPr lang="en-US" sz="1600" b="1"/>
            <a:t>Medium - 8</a:t>
          </a:r>
          <a:r>
            <a:rPr lang="en-US" sz="1600" b="1" baseline="0"/>
            <a:t> to </a:t>
          </a:r>
          <a:r>
            <a:rPr lang="en-US" sz="1600" b="1"/>
            <a:t>12</a:t>
          </a:r>
        </a:p>
        <a:p>
          <a:r>
            <a:rPr lang="en-US" sz="1600" b="1"/>
            <a:t>High - 15 to 25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49</xdr:row>
          <xdr:rowOff>63500</xdr:rowOff>
        </xdr:from>
        <xdr:to>
          <xdr:col>4</xdr:col>
          <xdr:colOff>406400</xdr:colOff>
          <xdr:row>64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1473200</xdr:colOff>
          <xdr:row>49</xdr:row>
          <xdr:rowOff>63500</xdr:rowOff>
        </xdr:from>
        <xdr:to>
          <xdr:col>9</xdr:col>
          <xdr:colOff>50800</xdr:colOff>
          <xdr:row>54</xdr:row>
          <xdr:rowOff>158750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40408</xdr:colOff>
      <xdr:row>55</xdr:row>
      <xdr:rowOff>70920</xdr:rowOff>
    </xdr:from>
    <xdr:to>
      <xdr:col>9</xdr:col>
      <xdr:colOff>1285875</xdr:colOff>
      <xdr:row>73</xdr:row>
      <xdr:rowOff>174625</xdr:rowOff>
    </xdr:to>
    <xdr:sp macro="" textlink="">
      <xdr:nvSpPr>
        <xdr:cNvPr id="7" name="TextBox 6"/>
        <xdr:cNvSpPr txBox="1"/>
      </xdr:nvSpPr>
      <xdr:spPr>
        <a:xfrm>
          <a:off x="7438158" y="66571295"/>
          <a:ext cx="7627217" cy="6072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Note 1: </a:t>
          </a:r>
        </a:p>
        <a:p>
          <a:r>
            <a:rPr lang="en-US" sz="1600" b="1"/>
            <a:t>Internal Risks - Strengths and Weaknesses / Process Approach (Values, Culture, Knowledge and Performance)</a:t>
          </a:r>
        </a:p>
        <a:p>
          <a:r>
            <a:rPr lang="en-US" sz="1600" b="1"/>
            <a:t>External Risks - Opportunities and Threats / PESTLE</a:t>
          </a:r>
        </a:p>
        <a:p>
          <a:endParaRPr lang="en-US" sz="1600" b="1"/>
        </a:p>
        <a:p>
          <a:r>
            <a:rPr lang="en-US" sz="1600" b="1"/>
            <a:t>Note 2:</a:t>
          </a:r>
        </a:p>
        <a:p>
          <a:r>
            <a:rPr lang="en-US" sz="1600" b="1"/>
            <a:t>1. High and medium risk shall be prioritized respectively ; Low risk  shall be observed to ensure not to escalate to medium / high.</a:t>
          </a:r>
        </a:p>
        <a:p>
          <a:endParaRPr lang="en-US" sz="1600" b="1"/>
        </a:p>
        <a:p>
          <a:r>
            <a:rPr lang="en-US" sz="1600" b="1"/>
            <a:t>Note 3:</a:t>
          </a:r>
        </a:p>
        <a:p>
          <a:r>
            <a:rPr lang="en-US" sz="1600" b="1"/>
            <a:t>1. At the end of each monitoring period, the risk shall be re-evaluated considering the effectiveness of Risk Treatment Action Plan to determine if there is a Residual Risk. </a:t>
          </a:r>
        </a:p>
        <a:p>
          <a:r>
            <a:rPr lang="en-US" sz="1600" b="1"/>
            <a:t>2. Low residual risk shall likewise be observed. For medium and high residual risk, the Risk Tolerance shall be determined using the folliwng:</a:t>
          </a:r>
        </a:p>
        <a:p>
          <a:r>
            <a:rPr lang="en-US" sz="1600" b="1"/>
            <a:t>     a. Accept -  Willing to take advantage of</a:t>
          </a:r>
          <a:r>
            <a:rPr lang="en-US" sz="1600" b="1" baseline="0"/>
            <a:t> the opportunity if it arises, but not actively pursue it; Acknowledge, no action unless the risk occurs.</a:t>
          </a:r>
          <a:endParaRPr lang="en-US" sz="1600" b="1"/>
        </a:p>
        <a:p>
          <a:r>
            <a:rPr lang="en-US" sz="1600" b="1"/>
            <a:t>     b. Avoid - Eliminate the</a:t>
          </a:r>
          <a:r>
            <a:rPr lang="en-US" sz="1600" b="1" baseline="0"/>
            <a:t> risk by deciding not to start or continue with the activity that gives rise to the risk and protect the project from its impact.</a:t>
          </a:r>
          <a:endParaRPr lang="en-US" sz="1600" b="1"/>
        </a:p>
        <a:p>
          <a:r>
            <a:rPr lang="en-US" sz="1600" b="1"/>
            <a:t>     c. Transfer - Shift the</a:t>
          </a:r>
          <a:r>
            <a:rPr lang="en-US" sz="1600" b="1" baseline="0"/>
            <a:t> impact of threat to a 3rd party together with ownership.</a:t>
          </a:r>
          <a:endParaRPr lang="en-US" sz="1600" b="1"/>
        </a:p>
        <a:p>
          <a:r>
            <a:rPr lang="en-US" sz="1600" b="1"/>
            <a:t>     d. Mitigate - Reduce the probability of occurrence or impact of the risk;</a:t>
          </a:r>
          <a:r>
            <a:rPr lang="en-US" sz="1600" b="1" baseline="0"/>
            <a:t> A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 as a new risk or re-evaluate.</a:t>
          </a:r>
          <a:endParaRPr lang="en-US" sz="1600" b="1"/>
        </a:p>
        <a:p>
          <a:r>
            <a:rPr lang="en-US" sz="1600" b="1"/>
            <a:t>3. Opportunities for improvement shall be discussed during management review.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2895600</xdr:colOff>
          <xdr:row>49</xdr:row>
          <xdr:rowOff>25400</xdr:rowOff>
        </xdr:from>
        <xdr:to>
          <xdr:col>19</xdr:col>
          <xdr:colOff>1758950</xdr:colOff>
          <xdr:row>56</xdr:row>
          <xdr:rowOff>114300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1936750</xdr:colOff>
          <xdr:row>49</xdr:row>
          <xdr:rowOff>63500</xdr:rowOff>
        </xdr:from>
        <xdr:to>
          <xdr:col>12</xdr:col>
          <xdr:colOff>2381250</xdr:colOff>
          <xdr:row>64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365124</xdr:colOff>
      <xdr:row>1</xdr:row>
      <xdr:rowOff>148168</xdr:rowOff>
    </xdr:from>
    <xdr:to>
      <xdr:col>2</xdr:col>
      <xdr:colOff>1492250</xdr:colOff>
      <xdr:row>9</xdr:row>
      <xdr:rowOff>46215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4" y="418043"/>
          <a:ext cx="2270126" cy="212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83"/>
  <sheetViews>
    <sheetView tabSelected="1" topLeftCell="A7" zoomScale="40" zoomScaleNormal="40" workbookViewId="0">
      <pane ySplit="6" topLeftCell="A25" activePane="bottomLeft" state="frozen"/>
      <selection activeCell="A7" sqref="A7"/>
      <selection pane="bottomLeft" activeCell="D47" sqref="D47"/>
    </sheetView>
  </sheetViews>
  <sheetFormatPr defaultRowHeight="21" x14ac:dyDescent="0.35"/>
  <cols>
    <col min="1" max="1" width="9.6328125" style="59" customWidth="1"/>
    <col min="2" max="2" width="6.90625" style="59" customWidth="1"/>
    <col min="3" max="3" width="34" style="1" customWidth="1"/>
    <col min="4" max="4" width="34" style="2" customWidth="1"/>
    <col min="5" max="5" width="34" style="93" customWidth="1"/>
    <col min="6" max="6" width="37.453125" style="2" customWidth="1"/>
    <col min="7" max="7" width="8.1796875" style="1" customWidth="1"/>
    <col min="8" max="8" width="37.81640625" style="1" customWidth="1"/>
    <col min="9" max="9" width="8" style="1" customWidth="1"/>
    <col min="10" max="10" width="51.26953125" style="1" customWidth="1"/>
    <col min="11" max="11" width="7" style="1" customWidth="1"/>
    <col min="12" max="12" width="16.1796875" style="1" customWidth="1"/>
    <col min="13" max="13" width="52.26953125" style="1" customWidth="1"/>
    <col min="14" max="14" width="25.54296875" style="1" customWidth="1"/>
    <col min="15" max="15" width="8.26953125" style="1" customWidth="1"/>
    <col min="16" max="16" width="8.1796875" style="1" customWidth="1"/>
    <col min="17" max="17" width="6.7265625" style="1" customWidth="1"/>
    <col min="18" max="18" width="17.453125" style="1" customWidth="1"/>
    <col min="19" max="19" width="17.453125" style="26" customWidth="1"/>
    <col min="20" max="20" width="25.54296875" style="1" customWidth="1"/>
    <col min="21" max="16384" width="8.7265625" style="1"/>
  </cols>
  <sheetData>
    <row r="3" spans="1:20" x14ac:dyDescent="0.35">
      <c r="A3" s="58"/>
      <c r="B3" s="58"/>
      <c r="C3" s="3"/>
      <c r="D3" s="25"/>
      <c r="E3" s="92"/>
      <c r="G3" s="3"/>
      <c r="H3" s="3"/>
      <c r="I3" s="3"/>
      <c r="J3" s="3"/>
      <c r="K3" s="3"/>
      <c r="L3" s="3"/>
      <c r="M3" s="3"/>
      <c r="N3" s="3"/>
      <c r="O3" s="3"/>
      <c r="P3" s="30"/>
      <c r="Q3" s="30"/>
      <c r="R3" s="4" t="s">
        <v>3</v>
      </c>
      <c r="S3" s="42"/>
      <c r="T3" s="30"/>
    </row>
    <row r="4" spans="1:20" x14ac:dyDescent="0.35">
      <c r="P4" s="4"/>
      <c r="Q4" s="4"/>
      <c r="R4" s="4" t="s">
        <v>8</v>
      </c>
      <c r="S4" s="42"/>
      <c r="T4" s="4"/>
    </row>
    <row r="5" spans="1:20" x14ac:dyDescent="0.35">
      <c r="P5" s="4"/>
      <c r="Q5" s="4"/>
      <c r="R5" s="4"/>
      <c r="S5" s="42"/>
      <c r="T5" s="4"/>
    </row>
    <row r="7" spans="1:20" s="6" customFormat="1" ht="26" x14ac:dyDescent="0.35">
      <c r="A7" s="59"/>
      <c r="B7" s="59"/>
      <c r="C7" s="3"/>
      <c r="D7" s="54" t="s">
        <v>2</v>
      </c>
      <c r="E7" s="94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43"/>
      <c r="T7" s="29"/>
    </row>
    <row r="8" spans="1:20" x14ac:dyDescent="0.35">
      <c r="C8" s="3"/>
      <c r="D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4"/>
      <c r="T8" s="3"/>
    </row>
    <row r="9" spans="1:20" s="6" customFormat="1" x14ac:dyDescent="0.35">
      <c r="A9" s="59"/>
      <c r="B9" s="59"/>
      <c r="C9" s="3"/>
      <c r="D9" s="41" t="s">
        <v>19</v>
      </c>
      <c r="E9" s="45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5"/>
      <c r="T9" s="41"/>
    </row>
    <row r="10" spans="1:20" x14ac:dyDescent="0.35">
      <c r="A10" s="58"/>
      <c r="B10" s="58"/>
      <c r="C10" s="3"/>
      <c r="D10" s="25"/>
      <c r="E10" s="92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4"/>
      <c r="T10" s="3"/>
    </row>
    <row r="11" spans="1:20" ht="19.5" customHeight="1" x14ac:dyDescent="0.35">
      <c r="A11" s="113" t="s">
        <v>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03" t="s">
        <v>14</v>
      </c>
      <c r="N11" s="108" t="s">
        <v>12</v>
      </c>
      <c r="O11" s="112" t="s">
        <v>10</v>
      </c>
      <c r="P11" s="106" t="s">
        <v>11</v>
      </c>
      <c r="Q11" s="105" t="s">
        <v>9</v>
      </c>
      <c r="R11" s="105"/>
      <c r="S11" s="121" t="s">
        <v>26</v>
      </c>
      <c r="T11" s="108" t="s">
        <v>16</v>
      </c>
    </row>
    <row r="12" spans="1:20" ht="136" customHeight="1" x14ac:dyDescent="0.35">
      <c r="A12" s="114" t="s">
        <v>46</v>
      </c>
      <c r="B12" s="115"/>
      <c r="C12" s="52" t="s">
        <v>6</v>
      </c>
      <c r="D12" s="51" t="s">
        <v>4</v>
      </c>
      <c r="E12" s="95" t="s">
        <v>48</v>
      </c>
      <c r="F12" s="55" t="s">
        <v>15</v>
      </c>
      <c r="G12" s="53" t="s">
        <v>10</v>
      </c>
      <c r="H12" s="56" t="s">
        <v>5</v>
      </c>
      <c r="I12" s="53" t="s">
        <v>11</v>
      </c>
      <c r="J12" s="57" t="s">
        <v>1</v>
      </c>
      <c r="K12" s="110" t="s">
        <v>13</v>
      </c>
      <c r="L12" s="111"/>
      <c r="M12" s="104"/>
      <c r="N12" s="109"/>
      <c r="O12" s="112"/>
      <c r="P12" s="107"/>
      <c r="Q12" s="105"/>
      <c r="R12" s="105"/>
      <c r="S12" s="122"/>
      <c r="T12" s="109"/>
    </row>
    <row r="13" spans="1:20" s="33" customFormat="1" x14ac:dyDescent="0.35">
      <c r="A13" s="88"/>
      <c r="B13" s="60"/>
      <c r="C13" s="90"/>
      <c r="D13" s="28"/>
      <c r="E13" s="91"/>
      <c r="F13" s="28"/>
      <c r="G13" s="13">
        <v>0</v>
      </c>
      <c r="H13" s="35"/>
      <c r="I13" s="13">
        <v>0</v>
      </c>
      <c r="J13" s="34"/>
      <c r="K13" s="12">
        <f t="shared" ref="K13:K40" si="0">G13*I13</f>
        <v>0</v>
      </c>
      <c r="L13" s="12" t="str">
        <f t="shared" ref="L13:L40" si="1">IF(K13=0,"N/A",IF(K13&gt;=16,"High",(IF(K13&gt;6,"Moderate","Low"))))</f>
        <v>N/A</v>
      </c>
      <c r="M13" s="36"/>
      <c r="N13" s="13"/>
      <c r="O13" s="13">
        <v>0</v>
      </c>
      <c r="P13" s="13">
        <v>0</v>
      </c>
      <c r="Q13" s="12">
        <f t="shared" ref="Q13:Q40" si="2">O13*P13</f>
        <v>0</v>
      </c>
      <c r="R13" s="14" t="str">
        <f t="shared" ref="R13:R40" si="3">IF(Q13=0,"N/A",IF(Q13&gt;=16,"High",(IF(Q13&gt;5,"Moderate","Low"))))</f>
        <v>N/A</v>
      </c>
      <c r="S13" s="46"/>
      <c r="T13" s="37"/>
    </row>
    <row r="14" spans="1:20" s="33" customFormat="1" x14ac:dyDescent="0.35">
      <c r="A14" s="88"/>
      <c r="B14" s="60"/>
      <c r="C14" s="90"/>
      <c r="D14" s="28"/>
      <c r="E14" s="91"/>
      <c r="F14" s="28"/>
      <c r="G14" s="13">
        <v>0</v>
      </c>
      <c r="H14" s="35"/>
      <c r="I14" s="13">
        <v>0</v>
      </c>
      <c r="J14" s="34"/>
      <c r="K14" s="12">
        <f t="shared" si="0"/>
        <v>0</v>
      </c>
      <c r="L14" s="12" t="str">
        <f t="shared" si="1"/>
        <v>N/A</v>
      </c>
      <c r="M14" s="36"/>
      <c r="N14" s="13"/>
      <c r="O14" s="13">
        <v>0</v>
      </c>
      <c r="P14" s="13">
        <v>0</v>
      </c>
      <c r="Q14" s="12">
        <f t="shared" si="2"/>
        <v>0</v>
      </c>
      <c r="R14" s="14" t="str">
        <f t="shared" si="3"/>
        <v>N/A</v>
      </c>
      <c r="S14" s="46"/>
      <c r="T14" s="37"/>
    </row>
    <row r="15" spans="1:20" s="33" customFormat="1" x14ac:dyDescent="0.35">
      <c r="A15" s="88"/>
      <c r="B15" s="60"/>
      <c r="C15" s="90"/>
      <c r="D15" s="28"/>
      <c r="E15" s="91"/>
      <c r="F15" s="28"/>
      <c r="G15" s="13">
        <v>0</v>
      </c>
      <c r="H15" s="35"/>
      <c r="I15" s="13">
        <v>0</v>
      </c>
      <c r="J15" s="34"/>
      <c r="K15" s="12">
        <f t="shared" si="0"/>
        <v>0</v>
      </c>
      <c r="L15" s="12" t="str">
        <f t="shared" si="1"/>
        <v>N/A</v>
      </c>
      <c r="M15" s="36"/>
      <c r="N15" s="13"/>
      <c r="O15" s="13">
        <v>0</v>
      </c>
      <c r="P15" s="13">
        <v>0</v>
      </c>
      <c r="Q15" s="12">
        <f t="shared" si="2"/>
        <v>0</v>
      </c>
      <c r="R15" s="14" t="str">
        <f t="shared" si="3"/>
        <v>N/A</v>
      </c>
      <c r="S15" s="46"/>
      <c r="T15" s="37"/>
    </row>
    <row r="16" spans="1:20" s="33" customFormat="1" x14ac:dyDescent="0.35">
      <c r="A16" s="88"/>
      <c r="B16" s="60"/>
      <c r="C16" s="90"/>
      <c r="D16" s="28"/>
      <c r="E16" s="91"/>
      <c r="F16" s="28"/>
      <c r="G16" s="13">
        <v>0</v>
      </c>
      <c r="H16" s="35"/>
      <c r="I16" s="13">
        <v>0</v>
      </c>
      <c r="J16" s="34"/>
      <c r="K16" s="12">
        <f t="shared" si="0"/>
        <v>0</v>
      </c>
      <c r="L16" s="12" t="str">
        <f t="shared" si="1"/>
        <v>N/A</v>
      </c>
      <c r="M16" s="36"/>
      <c r="N16" s="13"/>
      <c r="O16" s="13">
        <v>0</v>
      </c>
      <c r="P16" s="13">
        <v>0</v>
      </c>
      <c r="Q16" s="12">
        <f t="shared" si="2"/>
        <v>0</v>
      </c>
      <c r="R16" s="14" t="str">
        <f t="shared" si="3"/>
        <v>N/A</v>
      </c>
      <c r="S16" s="46"/>
      <c r="T16" s="37"/>
    </row>
    <row r="17" spans="1:20" s="33" customFormat="1" x14ac:dyDescent="0.35">
      <c r="A17" s="88"/>
      <c r="B17" s="60"/>
      <c r="C17" s="90"/>
      <c r="D17" s="28"/>
      <c r="E17" s="91"/>
      <c r="F17" s="28"/>
      <c r="G17" s="13">
        <v>0</v>
      </c>
      <c r="H17" s="35"/>
      <c r="I17" s="13">
        <v>0</v>
      </c>
      <c r="J17" s="34"/>
      <c r="K17" s="12">
        <f t="shared" si="0"/>
        <v>0</v>
      </c>
      <c r="L17" s="12" t="str">
        <f t="shared" si="1"/>
        <v>N/A</v>
      </c>
      <c r="M17" s="36"/>
      <c r="N17" s="13"/>
      <c r="O17" s="13">
        <v>0</v>
      </c>
      <c r="P17" s="13">
        <v>0</v>
      </c>
      <c r="Q17" s="12">
        <f t="shared" si="2"/>
        <v>0</v>
      </c>
      <c r="R17" s="14" t="str">
        <f t="shared" si="3"/>
        <v>N/A</v>
      </c>
      <c r="S17" s="46"/>
      <c r="T17" s="37"/>
    </row>
    <row r="18" spans="1:20" s="33" customFormat="1" x14ac:dyDescent="0.35">
      <c r="A18" s="88"/>
      <c r="B18" s="60"/>
      <c r="C18" s="90"/>
      <c r="D18" s="28"/>
      <c r="E18" s="91"/>
      <c r="F18" s="28"/>
      <c r="G18" s="13">
        <v>0</v>
      </c>
      <c r="H18" s="35"/>
      <c r="I18" s="13">
        <v>0</v>
      </c>
      <c r="J18" s="34"/>
      <c r="K18" s="12">
        <f t="shared" si="0"/>
        <v>0</v>
      </c>
      <c r="L18" s="12" t="str">
        <f t="shared" si="1"/>
        <v>N/A</v>
      </c>
      <c r="M18" s="36"/>
      <c r="N18" s="13"/>
      <c r="O18" s="13">
        <v>0</v>
      </c>
      <c r="P18" s="13">
        <v>0</v>
      </c>
      <c r="Q18" s="12">
        <f t="shared" si="2"/>
        <v>0</v>
      </c>
      <c r="R18" s="14" t="str">
        <f t="shared" si="3"/>
        <v>N/A</v>
      </c>
      <c r="S18" s="46"/>
      <c r="T18" s="37"/>
    </row>
    <row r="19" spans="1:20" s="33" customFormat="1" x14ac:dyDescent="0.35">
      <c r="A19" s="88"/>
      <c r="B19" s="60"/>
      <c r="C19" s="90"/>
      <c r="D19" s="28"/>
      <c r="E19" s="91"/>
      <c r="F19" s="28"/>
      <c r="G19" s="13">
        <v>0</v>
      </c>
      <c r="H19" s="35"/>
      <c r="I19" s="13">
        <v>0</v>
      </c>
      <c r="J19" s="34"/>
      <c r="K19" s="12">
        <f t="shared" si="0"/>
        <v>0</v>
      </c>
      <c r="L19" s="12" t="str">
        <f t="shared" si="1"/>
        <v>N/A</v>
      </c>
      <c r="M19" s="36"/>
      <c r="N19" s="13"/>
      <c r="O19" s="13">
        <v>0</v>
      </c>
      <c r="P19" s="13">
        <v>0</v>
      </c>
      <c r="Q19" s="12">
        <f t="shared" si="2"/>
        <v>0</v>
      </c>
      <c r="R19" s="14" t="str">
        <f t="shared" si="3"/>
        <v>N/A</v>
      </c>
      <c r="S19" s="46"/>
      <c r="T19" s="37"/>
    </row>
    <row r="20" spans="1:20" s="33" customFormat="1" x14ac:dyDescent="0.35">
      <c r="A20" s="88"/>
      <c r="B20" s="60"/>
      <c r="C20" s="90"/>
      <c r="D20" s="28"/>
      <c r="E20" s="91"/>
      <c r="F20" s="28"/>
      <c r="G20" s="13">
        <v>0</v>
      </c>
      <c r="H20" s="35"/>
      <c r="I20" s="13">
        <v>0</v>
      </c>
      <c r="J20" s="34"/>
      <c r="K20" s="12">
        <f t="shared" si="0"/>
        <v>0</v>
      </c>
      <c r="L20" s="12" t="str">
        <f t="shared" si="1"/>
        <v>N/A</v>
      </c>
      <c r="M20" s="36"/>
      <c r="N20" s="13"/>
      <c r="O20" s="13">
        <v>0</v>
      </c>
      <c r="P20" s="13">
        <v>0</v>
      </c>
      <c r="Q20" s="12">
        <f t="shared" si="2"/>
        <v>0</v>
      </c>
      <c r="R20" s="14" t="str">
        <f t="shared" si="3"/>
        <v>N/A</v>
      </c>
      <c r="S20" s="46"/>
      <c r="T20" s="37"/>
    </row>
    <row r="21" spans="1:20" s="33" customFormat="1" x14ac:dyDescent="0.35">
      <c r="A21" s="88"/>
      <c r="B21" s="60"/>
      <c r="C21" s="90"/>
      <c r="D21" s="28"/>
      <c r="E21" s="91"/>
      <c r="F21" s="28"/>
      <c r="G21" s="13">
        <v>0</v>
      </c>
      <c r="H21" s="35"/>
      <c r="I21" s="13">
        <v>0</v>
      </c>
      <c r="J21" s="34"/>
      <c r="K21" s="12">
        <f t="shared" si="0"/>
        <v>0</v>
      </c>
      <c r="L21" s="12" t="str">
        <f t="shared" si="1"/>
        <v>N/A</v>
      </c>
      <c r="M21" s="36"/>
      <c r="N21" s="13"/>
      <c r="O21" s="13">
        <v>0</v>
      </c>
      <c r="P21" s="13">
        <v>0</v>
      </c>
      <c r="Q21" s="12">
        <f t="shared" si="2"/>
        <v>0</v>
      </c>
      <c r="R21" s="14" t="str">
        <f t="shared" si="3"/>
        <v>N/A</v>
      </c>
      <c r="S21" s="46"/>
      <c r="T21" s="37"/>
    </row>
    <row r="22" spans="1:20" s="33" customFormat="1" x14ac:dyDescent="0.35">
      <c r="A22" s="88"/>
      <c r="B22" s="60"/>
      <c r="C22" s="90"/>
      <c r="D22" s="28"/>
      <c r="E22" s="91"/>
      <c r="F22" s="28"/>
      <c r="G22" s="13">
        <v>0</v>
      </c>
      <c r="H22" s="35"/>
      <c r="I22" s="13">
        <v>0</v>
      </c>
      <c r="J22" s="34"/>
      <c r="K22" s="12">
        <f t="shared" si="0"/>
        <v>0</v>
      </c>
      <c r="L22" s="12" t="str">
        <f t="shared" si="1"/>
        <v>N/A</v>
      </c>
      <c r="M22" s="36"/>
      <c r="N22" s="13"/>
      <c r="O22" s="13">
        <v>0</v>
      </c>
      <c r="P22" s="13">
        <v>0</v>
      </c>
      <c r="Q22" s="12">
        <f t="shared" si="2"/>
        <v>0</v>
      </c>
      <c r="R22" s="14" t="str">
        <f t="shared" si="3"/>
        <v>N/A</v>
      </c>
      <c r="S22" s="46"/>
      <c r="T22" s="37"/>
    </row>
    <row r="23" spans="1:20" s="33" customFormat="1" x14ac:dyDescent="0.35">
      <c r="A23" s="88"/>
      <c r="B23" s="60"/>
      <c r="C23" s="90"/>
      <c r="D23" s="28"/>
      <c r="E23" s="91"/>
      <c r="F23" s="28"/>
      <c r="G23" s="13">
        <v>0</v>
      </c>
      <c r="H23" s="35"/>
      <c r="I23" s="13">
        <v>0</v>
      </c>
      <c r="J23" s="34"/>
      <c r="K23" s="12">
        <f t="shared" si="0"/>
        <v>0</v>
      </c>
      <c r="L23" s="12" t="str">
        <f t="shared" si="1"/>
        <v>N/A</v>
      </c>
      <c r="M23" s="36"/>
      <c r="N23" s="13"/>
      <c r="O23" s="13">
        <v>0</v>
      </c>
      <c r="P23" s="13">
        <v>0</v>
      </c>
      <c r="Q23" s="12">
        <f t="shared" si="2"/>
        <v>0</v>
      </c>
      <c r="R23" s="14" t="str">
        <f t="shared" si="3"/>
        <v>N/A</v>
      </c>
      <c r="S23" s="46"/>
      <c r="T23" s="37"/>
    </row>
    <row r="24" spans="1:20" s="33" customFormat="1" x14ac:dyDescent="0.35">
      <c r="A24" s="88"/>
      <c r="B24" s="60"/>
      <c r="C24" s="90"/>
      <c r="D24" s="28"/>
      <c r="E24" s="91"/>
      <c r="F24" s="28"/>
      <c r="G24" s="13">
        <v>0</v>
      </c>
      <c r="H24" s="35"/>
      <c r="I24" s="13">
        <v>0</v>
      </c>
      <c r="J24" s="34"/>
      <c r="K24" s="12">
        <f t="shared" si="0"/>
        <v>0</v>
      </c>
      <c r="L24" s="12" t="str">
        <f t="shared" si="1"/>
        <v>N/A</v>
      </c>
      <c r="M24" s="36"/>
      <c r="N24" s="13"/>
      <c r="O24" s="13">
        <v>0</v>
      </c>
      <c r="P24" s="13">
        <v>0</v>
      </c>
      <c r="Q24" s="12">
        <f t="shared" si="2"/>
        <v>0</v>
      </c>
      <c r="R24" s="14" t="str">
        <f t="shared" si="3"/>
        <v>N/A</v>
      </c>
      <c r="S24" s="46"/>
      <c r="T24" s="37"/>
    </row>
    <row r="25" spans="1:20" s="33" customFormat="1" x14ac:dyDescent="0.35">
      <c r="A25" s="88"/>
      <c r="B25" s="60"/>
      <c r="C25" s="90"/>
      <c r="D25" s="28"/>
      <c r="E25" s="91"/>
      <c r="F25" s="28"/>
      <c r="G25" s="13">
        <v>0</v>
      </c>
      <c r="H25" s="35"/>
      <c r="I25" s="13">
        <v>0</v>
      </c>
      <c r="J25" s="34"/>
      <c r="K25" s="12">
        <f t="shared" si="0"/>
        <v>0</v>
      </c>
      <c r="L25" s="12" t="str">
        <f t="shared" si="1"/>
        <v>N/A</v>
      </c>
      <c r="M25" s="36"/>
      <c r="N25" s="13"/>
      <c r="O25" s="13">
        <v>0</v>
      </c>
      <c r="P25" s="13">
        <v>0</v>
      </c>
      <c r="Q25" s="12">
        <f t="shared" si="2"/>
        <v>0</v>
      </c>
      <c r="R25" s="14" t="str">
        <f t="shared" si="3"/>
        <v>N/A</v>
      </c>
      <c r="S25" s="46"/>
      <c r="T25" s="37"/>
    </row>
    <row r="26" spans="1:20" s="33" customFormat="1" x14ac:dyDescent="0.35">
      <c r="A26" s="88"/>
      <c r="B26" s="60"/>
      <c r="C26" s="90"/>
      <c r="D26" s="28"/>
      <c r="E26" s="91"/>
      <c r="F26" s="28"/>
      <c r="G26" s="13">
        <v>0</v>
      </c>
      <c r="H26" s="35"/>
      <c r="I26" s="13">
        <v>0</v>
      </c>
      <c r="J26" s="34"/>
      <c r="K26" s="12">
        <f t="shared" si="0"/>
        <v>0</v>
      </c>
      <c r="L26" s="12" t="str">
        <f t="shared" si="1"/>
        <v>N/A</v>
      </c>
      <c r="M26" s="36"/>
      <c r="N26" s="13"/>
      <c r="O26" s="13">
        <v>0</v>
      </c>
      <c r="P26" s="13">
        <v>0</v>
      </c>
      <c r="Q26" s="12">
        <f t="shared" si="2"/>
        <v>0</v>
      </c>
      <c r="R26" s="14" t="str">
        <f t="shared" si="3"/>
        <v>N/A</v>
      </c>
      <c r="S26" s="46"/>
      <c r="T26" s="37"/>
    </row>
    <row r="27" spans="1:20" s="33" customFormat="1" x14ac:dyDescent="0.35">
      <c r="A27" s="88"/>
      <c r="B27" s="60"/>
      <c r="C27" s="90"/>
      <c r="D27" s="28"/>
      <c r="E27" s="91"/>
      <c r="F27" s="28"/>
      <c r="G27" s="13">
        <v>0</v>
      </c>
      <c r="H27" s="35"/>
      <c r="I27" s="13">
        <v>0</v>
      </c>
      <c r="J27" s="34"/>
      <c r="K27" s="12">
        <f t="shared" si="0"/>
        <v>0</v>
      </c>
      <c r="L27" s="12" t="str">
        <f t="shared" si="1"/>
        <v>N/A</v>
      </c>
      <c r="M27" s="36"/>
      <c r="N27" s="13"/>
      <c r="O27" s="13">
        <v>0</v>
      </c>
      <c r="P27" s="13">
        <v>0</v>
      </c>
      <c r="Q27" s="12">
        <f t="shared" si="2"/>
        <v>0</v>
      </c>
      <c r="R27" s="14" t="str">
        <f t="shared" si="3"/>
        <v>N/A</v>
      </c>
      <c r="S27" s="46"/>
      <c r="T27" s="37"/>
    </row>
    <row r="28" spans="1:20" s="33" customFormat="1" x14ac:dyDescent="0.35">
      <c r="A28" s="88"/>
      <c r="B28" s="60"/>
      <c r="C28" s="90"/>
      <c r="D28" s="28"/>
      <c r="E28" s="91"/>
      <c r="F28" s="28"/>
      <c r="G28" s="13">
        <v>0</v>
      </c>
      <c r="H28" s="35"/>
      <c r="I28" s="13">
        <v>0</v>
      </c>
      <c r="J28" s="34"/>
      <c r="K28" s="12">
        <f t="shared" si="0"/>
        <v>0</v>
      </c>
      <c r="L28" s="12" t="str">
        <f t="shared" si="1"/>
        <v>N/A</v>
      </c>
      <c r="M28" s="36"/>
      <c r="N28" s="13"/>
      <c r="O28" s="13">
        <v>0</v>
      </c>
      <c r="P28" s="13">
        <v>0</v>
      </c>
      <c r="Q28" s="12">
        <f t="shared" si="2"/>
        <v>0</v>
      </c>
      <c r="R28" s="14" t="str">
        <f t="shared" si="3"/>
        <v>N/A</v>
      </c>
      <c r="S28" s="46"/>
      <c r="T28" s="37"/>
    </row>
    <row r="29" spans="1:20" s="33" customFormat="1" x14ac:dyDescent="0.35">
      <c r="A29" s="88"/>
      <c r="B29" s="60"/>
      <c r="C29" s="90"/>
      <c r="D29" s="28"/>
      <c r="E29" s="91"/>
      <c r="F29" s="28"/>
      <c r="G29" s="13">
        <v>0</v>
      </c>
      <c r="H29" s="35"/>
      <c r="I29" s="13">
        <v>0</v>
      </c>
      <c r="J29" s="34"/>
      <c r="K29" s="12">
        <f t="shared" si="0"/>
        <v>0</v>
      </c>
      <c r="L29" s="12" t="str">
        <f t="shared" si="1"/>
        <v>N/A</v>
      </c>
      <c r="M29" s="36"/>
      <c r="N29" s="13"/>
      <c r="O29" s="13">
        <v>0</v>
      </c>
      <c r="P29" s="13">
        <v>0</v>
      </c>
      <c r="Q29" s="12">
        <f t="shared" si="2"/>
        <v>0</v>
      </c>
      <c r="R29" s="14" t="str">
        <f t="shared" si="3"/>
        <v>N/A</v>
      </c>
      <c r="S29" s="46"/>
      <c r="T29" s="37"/>
    </row>
    <row r="30" spans="1:20" s="33" customFormat="1" x14ac:dyDescent="0.35">
      <c r="A30" s="88"/>
      <c r="B30" s="60"/>
      <c r="C30" s="90"/>
      <c r="D30" s="28"/>
      <c r="E30" s="91"/>
      <c r="F30" s="28"/>
      <c r="G30" s="13">
        <v>0</v>
      </c>
      <c r="H30" s="35"/>
      <c r="I30" s="13">
        <v>0</v>
      </c>
      <c r="J30" s="34"/>
      <c r="K30" s="12">
        <f t="shared" si="0"/>
        <v>0</v>
      </c>
      <c r="L30" s="12" t="str">
        <f t="shared" si="1"/>
        <v>N/A</v>
      </c>
      <c r="M30" s="36"/>
      <c r="N30" s="13"/>
      <c r="O30" s="13">
        <v>0</v>
      </c>
      <c r="P30" s="13">
        <v>0</v>
      </c>
      <c r="Q30" s="12">
        <f t="shared" si="2"/>
        <v>0</v>
      </c>
      <c r="R30" s="14" t="str">
        <f t="shared" si="3"/>
        <v>N/A</v>
      </c>
      <c r="S30" s="46"/>
      <c r="T30" s="37"/>
    </row>
    <row r="31" spans="1:20" s="33" customFormat="1" x14ac:dyDescent="0.35">
      <c r="A31" s="88"/>
      <c r="B31" s="60"/>
      <c r="C31" s="90"/>
      <c r="D31" s="28"/>
      <c r="E31" s="91"/>
      <c r="F31" s="28"/>
      <c r="G31" s="13">
        <v>0</v>
      </c>
      <c r="H31" s="35"/>
      <c r="I31" s="13">
        <v>0</v>
      </c>
      <c r="J31" s="34"/>
      <c r="K31" s="12">
        <f t="shared" si="0"/>
        <v>0</v>
      </c>
      <c r="L31" s="12" t="str">
        <f t="shared" si="1"/>
        <v>N/A</v>
      </c>
      <c r="M31" s="36"/>
      <c r="N31" s="13"/>
      <c r="O31" s="13">
        <v>0</v>
      </c>
      <c r="P31" s="13">
        <v>0</v>
      </c>
      <c r="Q31" s="12">
        <f t="shared" si="2"/>
        <v>0</v>
      </c>
      <c r="R31" s="14" t="str">
        <f t="shared" si="3"/>
        <v>N/A</v>
      </c>
      <c r="S31" s="46"/>
      <c r="T31" s="37"/>
    </row>
    <row r="32" spans="1:20" s="33" customFormat="1" x14ac:dyDescent="0.35">
      <c r="A32" s="88"/>
      <c r="B32" s="60"/>
      <c r="C32" s="90"/>
      <c r="D32" s="28"/>
      <c r="E32" s="91"/>
      <c r="F32" s="28"/>
      <c r="G32" s="13">
        <v>0</v>
      </c>
      <c r="H32" s="35"/>
      <c r="I32" s="13">
        <v>0</v>
      </c>
      <c r="J32" s="34"/>
      <c r="K32" s="12">
        <f t="shared" si="0"/>
        <v>0</v>
      </c>
      <c r="L32" s="12" t="str">
        <f t="shared" si="1"/>
        <v>N/A</v>
      </c>
      <c r="M32" s="36"/>
      <c r="N32" s="13"/>
      <c r="O32" s="13">
        <v>0</v>
      </c>
      <c r="P32" s="13">
        <v>0</v>
      </c>
      <c r="Q32" s="12">
        <f t="shared" si="2"/>
        <v>0</v>
      </c>
      <c r="R32" s="14" t="str">
        <f t="shared" si="3"/>
        <v>N/A</v>
      </c>
      <c r="S32" s="46"/>
      <c r="T32" s="37"/>
    </row>
    <row r="33" spans="1:20" s="33" customFormat="1" x14ac:dyDescent="0.35">
      <c r="A33" s="88"/>
      <c r="B33" s="60"/>
      <c r="C33" s="90"/>
      <c r="D33" s="28"/>
      <c r="E33" s="91"/>
      <c r="F33" s="28"/>
      <c r="G33" s="13">
        <v>0</v>
      </c>
      <c r="H33" s="35"/>
      <c r="I33" s="13">
        <v>0</v>
      </c>
      <c r="J33" s="34"/>
      <c r="K33" s="12">
        <f t="shared" si="0"/>
        <v>0</v>
      </c>
      <c r="L33" s="12" t="str">
        <f t="shared" si="1"/>
        <v>N/A</v>
      </c>
      <c r="M33" s="36"/>
      <c r="N33" s="13"/>
      <c r="O33" s="13">
        <v>0</v>
      </c>
      <c r="P33" s="13">
        <v>0</v>
      </c>
      <c r="Q33" s="12">
        <f t="shared" si="2"/>
        <v>0</v>
      </c>
      <c r="R33" s="14" t="str">
        <f t="shared" si="3"/>
        <v>N/A</v>
      </c>
      <c r="S33" s="46"/>
      <c r="T33" s="37"/>
    </row>
    <row r="34" spans="1:20" s="33" customFormat="1" x14ac:dyDescent="0.35">
      <c r="A34" s="88"/>
      <c r="B34" s="60"/>
      <c r="C34" s="90"/>
      <c r="D34" s="28"/>
      <c r="E34" s="91"/>
      <c r="F34" s="28"/>
      <c r="G34" s="13">
        <v>0</v>
      </c>
      <c r="H34" s="35"/>
      <c r="I34" s="13">
        <v>0</v>
      </c>
      <c r="J34" s="34"/>
      <c r="K34" s="12">
        <f t="shared" si="0"/>
        <v>0</v>
      </c>
      <c r="L34" s="12" t="str">
        <f t="shared" si="1"/>
        <v>N/A</v>
      </c>
      <c r="M34" s="36"/>
      <c r="N34" s="13"/>
      <c r="O34" s="13">
        <v>0</v>
      </c>
      <c r="P34" s="13">
        <v>0</v>
      </c>
      <c r="Q34" s="12">
        <f t="shared" si="2"/>
        <v>0</v>
      </c>
      <c r="R34" s="14" t="str">
        <f t="shared" si="3"/>
        <v>N/A</v>
      </c>
      <c r="S34" s="46"/>
      <c r="T34" s="37"/>
    </row>
    <row r="35" spans="1:20" s="33" customFormat="1" x14ac:dyDescent="0.35">
      <c r="A35" s="88"/>
      <c r="B35" s="60"/>
      <c r="C35" s="90"/>
      <c r="D35" s="28"/>
      <c r="E35" s="91"/>
      <c r="F35" s="28"/>
      <c r="G35" s="13">
        <v>0</v>
      </c>
      <c r="H35" s="35"/>
      <c r="I35" s="13">
        <v>0</v>
      </c>
      <c r="J35" s="34"/>
      <c r="K35" s="12">
        <f t="shared" si="0"/>
        <v>0</v>
      </c>
      <c r="L35" s="12" t="str">
        <f t="shared" si="1"/>
        <v>N/A</v>
      </c>
      <c r="M35" s="36"/>
      <c r="N35" s="13"/>
      <c r="O35" s="13">
        <v>0</v>
      </c>
      <c r="P35" s="13">
        <v>0</v>
      </c>
      <c r="Q35" s="12">
        <f t="shared" si="2"/>
        <v>0</v>
      </c>
      <c r="R35" s="14" t="str">
        <f t="shared" si="3"/>
        <v>N/A</v>
      </c>
      <c r="S35" s="46"/>
      <c r="T35" s="37"/>
    </row>
    <row r="36" spans="1:20" s="33" customFormat="1" x14ac:dyDescent="0.35">
      <c r="A36" s="88"/>
      <c r="B36" s="60"/>
      <c r="C36" s="90"/>
      <c r="D36" s="28"/>
      <c r="E36" s="91"/>
      <c r="F36" s="28"/>
      <c r="G36" s="13">
        <v>0</v>
      </c>
      <c r="H36" s="35"/>
      <c r="I36" s="13">
        <v>0</v>
      </c>
      <c r="J36" s="34"/>
      <c r="K36" s="12">
        <f t="shared" si="0"/>
        <v>0</v>
      </c>
      <c r="L36" s="12" t="str">
        <f t="shared" si="1"/>
        <v>N/A</v>
      </c>
      <c r="M36" s="36"/>
      <c r="N36" s="13"/>
      <c r="O36" s="13">
        <v>0</v>
      </c>
      <c r="P36" s="13">
        <v>0</v>
      </c>
      <c r="Q36" s="12">
        <f t="shared" si="2"/>
        <v>0</v>
      </c>
      <c r="R36" s="14" t="str">
        <f t="shared" si="3"/>
        <v>N/A</v>
      </c>
      <c r="S36" s="46"/>
      <c r="T36" s="37"/>
    </row>
    <row r="37" spans="1:20" s="33" customFormat="1" x14ac:dyDescent="0.35">
      <c r="A37" s="88"/>
      <c r="B37" s="60"/>
      <c r="C37" s="90"/>
      <c r="D37" s="28"/>
      <c r="E37" s="91"/>
      <c r="F37" s="28"/>
      <c r="G37" s="13">
        <v>0</v>
      </c>
      <c r="H37" s="35"/>
      <c r="I37" s="13">
        <v>0</v>
      </c>
      <c r="J37" s="34"/>
      <c r="K37" s="12">
        <f t="shared" si="0"/>
        <v>0</v>
      </c>
      <c r="L37" s="12" t="str">
        <f t="shared" si="1"/>
        <v>N/A</v>
      </c>
      <c r="M37" s="36"/>
      <c r="N37" s="13"/>
      <c r="O37" s="13">
        <v>0</v>
      </c>
      <c r="P37" s="13">
        <v>0</v>
      </c>
      <c r="Q37" s="12">
        <f t="shared" si="2"/>
        <v>0</v>
      </c>
      <c r="R37" s="14" t="str">
        <f t="shared" si="3"/>
        <v>N/A</v>
      </c>
      <c r="S37" s="46"/>
      <c r="T37" s="37"/>
    </row>
    <row r="38" spans="1:20" s="33" customFormat="1" x14ac:dyDescent="0.35">
      <c r="A38" s="88"/>
      <c r="B38" s="60"/>
      <c r="C38" s="90"/>
      <c r="D38" s="28"/>
      <c r="E38" s="91"/>
      <c r="F38" s="28"/>
      <c r="G38" s="13">
        <v>0</v>
      </c>
      <c r="H38" s="35"/>
      <c r="I38" s="13">
        <v>0</v>
      </c>
      <c r="J38" s="34"/>
      <c r="K38" s="12">
        <f t="shared" si="0"/>
        <v>0</v>
      </c>
      <c r="L38" s="12" t="str">
        <f t="shared" si="1"/>
        <v>N/A</v>
      </c>
      <c r="M38" s="36"/>
      <c r="N38" s="13"/>
      <c r="O38" s="13">
        <v>0</v>
      </c>
      <c r="P38" s="13">
        <v>0</v>
      </c>
      <c r="Q38" s="12">
        <f t="shared" si="2"/>
        <v>0</v>
      </c>
      <c r="R38" s="14" t="str">
        <f t="shared" si="3"/>
        <v>N/A</v>
      </c>
      <c r="S38" s="46"/>
      <c r="T38" s="37"/>
    </row>
    <row r="39" spans="1:20" s="33" customFormat="1" x14ac:dyDescent="0.35">
      <c r="A39" s="88"/>
      <c r="B39" s="60"/>
      <c r="C39" s="90"/>
      <c r="D39" s="28"/>
      <c r="E39" s="91"/>
      <c r="F39" s="28"/>
      <c r="G39" s="13">
        <v>0</v>
      </c>
      <c r="H39" s="35"/>
      <c r="I39" s="13">
        <v>0</v>
      </c>
      <c r="J39" s="34"/>
      <c r="K39" s="12">
        <f t="shared" si="0"/>
        <v>0</v>
      </c>
      <c r="L39" s="12" t="str">
        <f t="shared" si="1"/>
        <v>N/A</v>
      </c>
      <c r="M39" s="36"/>
      <c r="N39" s="13"/>
      <c r="O39" s="13">
        <v>0</v>
      </c>
      <c r="P39" s="13">
        <v>0</v>
      </c>
      <c r="Q39" s="12">
        <f t="shared" si="2"/>
        <v>0</v>
      </c>
      <c r="R39" s="14" t="str">
        <f t="shared" si="3"/>
        <v>N/A</v>
      </c>
      <c r="S39" s="46"/>
      <c r="T39" s="37"/>
    </row>
    <row r="40" spans="1:20" s="33" customFormat="1" x14ac:dyDescent="0.35">
      <c r="A40" s="88"/>
      <c r="B40" s="60"/>
      <c r="C40" s="90"/>
      <c r="D40" s="28"/>
      <c r="E40" s="91"/>
      <c r="F40" s="28"/>
      <c r="G40" s="13">
        <v>0</v>
      </c>
      <c r="H40" s="35"/>
      <c r="I40" s="13">
        <v>0</v>
      </c>
      <c r="J40" s="34"/>
      <c r="K40" s="12">
        <f t="shared" si="0"/>
        <v>0</v>
      </c>
      <c r="L40" s="12" t="str">
        <f t="shared" si="1"/>
        <v>N/A</v>
      </c>
      <c r="M40" s="36"/>
      <c r="N40" s="13"/>
      <c r="O40" s="13">
        <v>0</v>
      </c>
      <c r="P40" s="13">
        <v>0</v>
      </c>
      <c r="Q40" s="12">
        <f t="shared" si="2"/>
        <v>0</v>
      </c>
      <c r="R40" s="14" t="str">
        <f t="shared" si="3"/>
        <v>N/A</v>
      </c>
      <c r="S40" s="46"/>
      <c r="T40" s="37"/>
    </row>
    <row r="41" spans="1:20" ht="8.5" customHeight="1" x14ac:dyDescent="0.35">
      <c r="A41" s="79"/>
      <c r="B41" s="79"/>
      <c r="C41" s="80"/>
      <c r="D41" s="81"/>
      <c r="E41" s="96"/>
      <c r="F41" s="81"/>
      <c r="G41" s="82"/>
      <c r="H41" s="80"/>
      <c r="I41" s="82"/>
      <c r="J41" s="80"/>
      <c r="K41" s="83"/>
      <c r="L41" s="83"/>
      <c r="M41" s="80"/>
      <c r="N41" s="82"/>
      <c r="O41" s="84"/>
      <c r="P41" s="84"/>
      <c r="Q41" s="85"/>
      <c r="R41" s="86"/>
      <c r="S41" s="87"/>
      <c r="T41" s="82"/>
    </row>
    <row r="42" spans="1:20" s="6" customFormat="1" x14ac:dyDescent="0.35">
      <c r="A42" s="118" t="s">
        <v>17</v>
      </c>
      <c r="B42" s="119"/>
      <c r="C42" s="120"/>
      <c r="D42" s="31"/>
      <c r="E42" s="31"/>
      <c r="F42" s="15"/>
      <c r="G42" s="32"/>
      <c r="H42" s="11"/>
      <c r="I42" s="32"/>
      <c r="J42" s="11"/>
      <c r="K42" s="8"/>
      <c r="L42" s="9"/>
      <c r="M42" s="16"/>
      <c r="N42" s="32"/>
      <c r="O42" s="7"/>
      <c r="P42" s="7"/>
      <c r="Q42" s="8"/>
      <c r="R42" s="10"/>
      <c r="S42" s="47"/>
      <c r="T42" s="32"/>
    </row>
    <row r="43" spans="1:20" s="33" customFormat="1" x14ac:dyDescent="0.35">
      <c r="A43" s="88"/>
      <c r="B43" s="60"/>
      <c r="C43" s="90"/>
      <c r="D43" s="28"/>
      <c r="E43" s="91"/>
      <c r="F43" s="28"/>
      <c r="G43" s="13">
        <v>0</v>
      </c>
      <c r="H43" s="35"/>
      <c r="I43" s="13">
        <v>0</v>
      </c>
      <c r="J43" s="34"/>
      <c r="K43" s="12">
        <f t="shared" ref="K43:K44" si="4">G43*I43</f>
        <v>0</v>
      </c>
      <c r="L43" s="12" t="str">
        <f t="shared" ref="L43:L44" si="5">IF(K43=0,"N/A",IF(K43&gt;=16,"High",(IF(K43&gt;6,"Moderate","Low"))))</f>
        <v>N/A</v>
      </c>
      <c r="M43" s="36"/>
      <c r="N43" s="13"/>
      <c r="O43" s="13">
        <v>0</v>
      </c>
      <c r="P43" s="13">
        <v>0</v>
      </c>
      <c r="Q43" s="12">
        <f t="shared" ref="Q43:Q44" si="6">O43*P43</f>
        <v>0</v>
      </c>
      <c r="R43" s="14" t="str">
        <f t="shared" ref="R43:R44" si="7">IF(Q43=0,"N/A",IF(Q43&gt;=16,"High",(IF(Q43&gt;5,"Moderate","Low"))))</f>
        <v>N/A</v>
      </c>
      <c r="S43" s="46"/>
      <c r="T43" s="37"/>
    </row>
    <row r="44" spans="1:20" s="33" customFormat="1" x14ac:dyDescent="0.35">
      <c r="A44" s="88"/>
      <c r="B44" s="60"/>
      <c r="C44" s="90"/>
      <c r="D44" s="28"/>
      <c r="E44" s="91"/>
      <c r="F44" s="28"/>
      <c r="G44" s="13">
        <v>0</v>
      </c>
      <c r="H44" s="35"/>
      <c r="I44" s="13">
        <v>0</v>
      </c>
      <c r="J44" s="34"/>
      <c r="K44" s="12">
        <f t="shared" si="4"/>
        <v>0</v>
      </c>
      <c r="L44" s="12" t="str">
        <f t="shared" si="5"/>
        <v>N/A</v>
      </c>
      <c r="M44" s="36"/>
      <c r="N44" s="13"/>
      <c r="O44" s="13">
        <v>0</v>
      </c>
      <c r="P44" s="13">
        <v>0</v>
      </c>
      <c r="Q44" s="12">
        <f t="shared" si="6"/>
        <v>0</v>
      </c>
      <c r="R44" s="14" t="str">
        <f t="shared" si="7"/>
        <v>N/A</v>
      </c>
      <c r="S44" s="46"/>
      <c r="T44" s="37"/>
    </row>
    <row r="45" spans="1:20" x14ac:dyDescent="0.35">
      <c r="A45" s="61"/>
      <c r="B45" s="61"/>
      <c r="C45" s="17"/>
      <c r="D45" s="17"/>
      <c r="E45" s="97"/>
      <c r="F45" s="17"/>
      <c r="G45" s="18"/>
      <c r="H45" s="27"/>
      <c r="I45" s="18"/>
      <c r="J45" s="17"/>
      <c r="K45" s="19"/>
      <c r="L45" s="20"/>
      <c r="M45" s="17"/>
      <c r="N45" s="18"/>
      <c r="O45" s="18"/>
      <c r="P45" s="18"/>
      <c r="Q45" s="20"/>
      <c r="R45" s="20"/>
      <c r="S45" s="48"/>
      <c r="T45" s="18"/>
    </row>
    <row r="46" spans="1:20" s="6" customFormat="1" ht="37.5" customHeight="1" x14ac:dyDescent="0.35">
      <c r="A46" s="59"/>
      <c r="B46" s="59"/>
      <c r="C46" s="1"/>
      <c r="D46" s="24"/>
      <c r="E46" s="98"/>
      <c r="F46" s="24"/>
      <c r="S46" s="49"/>
    </row>
    <row r="47" spans="1:20" s="65" customFormat="1" ht="23.5" x14ac:dyDescent="0.35">
      <c r="A47" s="78" t="s">
        <v>18</v>
      </c>
      <c r="B47" s="62"/>
      <c r="C47" s="63"/>
      <c r="D47" s="64"/>
      <c r="E47" s="99"/>
      <c r="F47" s="64"/>
      <c r="S47" s="66"/>
    </row>
    <row r="48" spans="1:20" s="71" customFormat="1" ht="23.5" x14ac:dyDescent="0.35">
      <c r="A48" s="67"/>
      <c r="B48" s="67"/>
      <c r="C48" s="68"/>
      <c r="D48" s="69"/>
      <c r="E48" s="100"/>
      <c r="F48" s="70"/>
      <c r="S48" s="72"/>
    </row>
    <row r="49" spans="1:20" s="71" customFormat="1" ht="23.5" x14ac:dyDescent="0.35">
      <c r="A49" s="67"/>
      <c r="B49" s="67"/>
      <c r="D49" s="70"/>
      <c r="E49" s="101"/>
      <c r="F49" s="70"/>
      <c r="S49" s="72"/>
    </row>
    <row r="50" spans="1:20" x14ac:dyDescent="0.35">
      <c r="C50" s="22"/>
      <c r="J50" s="22"/>
    </row>
    <row r="51" spans="1:20" x14ac:dyDescent="0.35">
      <c r="C51" s="23"/>
      <c r="J51" s="23"/>
    </row>
    <row r="52" spans="1:20" x14ac:dyDescent="0.35">
      <c r="C52" s="23"/>
      <c r="J52" s="23"/>
    </row>
    <row r="59" spans="1:20" ht="15.5" customHeight="1" x14ac:dyDescent="0.35">
      <c r="F59" s="21"/>
      <c r="G59" s="21"/>
      <c r="H59" s="21"/>
    </row>
    <row r="60" spans="1:20" ht="93" customHeight="1" x14ac:dyDescent="0.35">
      <c r="F60" s="21"/>
      <c r="G60" s="21"/>
      <c r="H60" s="21"/>
      <c r="N60" s="89" t="s">
        <v>47</v>
      </c>
    </row>
    <row r="61" spans="1:20" ht="15.5" customHeight="1" x14ac:dyDescent="0.35">
      <c r="F61" s="21"/>
      <c r="G61" s="21"/>
      <c r="H61" s="21"/>
      <c r="N61" s="21"/>
      <c r="O61" s="21"/>
      <c r="P61" s="21"/>
      <c r="Q61" s="21"/>
      <c r="T61" s="21"/>
    </row>
    <row r="62" spans="1:20" x14ac:dyDescent="0.35">
      <c r="F62" s="21"/>
      <c r="G62" s="21"/>
      <c r="H62" s="21"/>
      <c r="M62" s="21"/>
      <c r="N62" s="21"/>
      <c r="O62" s="21"/>
      <c r="P62" s="21"/>
      <c r="Q62" s="21"/>
      <c r="T62" s="21"/>
    </row>
    <row r="63" spans="1:20" x14ac:dyDescent="0.35">
      <c r="F63" s="21"/>
      <c r="G63" s="21"/>
      <c r="H63" s="21"/>
      <c r="M63" s="21"/>
      <c r="N63" s="21"/>
      <c r="O63" s="21"/>
      <c r="P63" s="21"/>
      <c r="Q63" s="21"/>
      <c r="T63" s="21"/>
    </row>
    <row r="64" spans="1:20" ht="49.5" customHeight="1" x14ac:dyDescent="0.35">
      <c r="F64" s="21"/>
      <c r="G64" s="21"/>
      <c r="H64" s="21"/>
      <c r="M64" s="21"/>
      <c r="N64" s="21"/>
      <c r="O64" s="21"/>
      <c r="P64" s="21"/>
      <c r="Q64" s="21"/>
      <c r="T64" s="21"/>
    </row>
    <row r="65" spans="1:19" x14ac:dyDescent="0.35">
      <c r="F65" s="21"/>
      <c r="G65" s="21"/>
      <c r="H65" s="21"/>
    </row>
    <row r="66" spans="1:19" x14ac:dyDescent="0.35">
      <c r="F66" s="21"/>
      <c r="G66" s="21"/>
      <c r="H66" s="21"/>
    </row>
    <row r="67" spans="1:19" x14ac:dyDescent="0.35">
      <c r="F67" s="21"/>
      <c r="G67" s="21"/>
      <c r="H67" s="21"/>
    </row>
    <row r="78" spans="1:19" s="38" customFormat="1" ht="26" x14ac:dyDescent="0.35">
      <c r="A78" s="59"/>
      <c r="B78" s="59"/>
      <c r="C78" s="38" t="s">
        <v>22</v>
      </c>
      <c r="D78" s="39"/>
      <c r="E78" s="102"/>
      <c r="F78" s="38" t="s">
        <v>23</v>
      </c>
      <c r="H78" s="39"/>
      <c r="I78" s="39"/>
      <c r="K78" s="38" t="s">
        <v>27</v>
      </c>
      <c r="L78" s="39"/>
      <c r="M78" s="39"/>
      <c r="S78" s="50"/>
    </row>
    <row r="79" spans="1:19" s="38" customFormat="1" ht="26" x14ac:dyDescent="0.35">
      <c r="A79" s="59"/>
      <c r="B79" s="59"/>
      <c r="D79" s="39"/>
      <c r="E79" s="102"/>
      <c r="F79" s="40"/>
      <c r="H79" s="39"/>
      <c r="I79" s="39"/>
      <c r="L79" s="39"/>
      <c r="M79" s="39"/>
      <c r="S79" s="50"/>
    </row>
    <row r="80" spans="1:19" s="38" customFormat="1" ht="26" x14ac:dyDescent="0.35">
      <c r="A80" s="59"/>
      <c r="B80" s="59"/>
      <c r="D80" s="39"/>
      <c r="E80" s="102"/>
      <c r="F80" s="40"/>
      <c r="H80" s="39"/>
      <c r="I80" s="39"/>
      <c r="L80" s="39"/>
      <c r="M80" s="39"/>
      <c r="S80" s="50"/>
    </row>
    <row r="81" spans="1:19" s="38" customFormat="1" ht="26" x14ac:dyDescent="0.35">
      <c r="A81" s="59"/>
      <c r="B81" s="59"/>
      <c r="C81" s="117" t="s">
        <v>28</v>
      </c>
      <c r="D81" s="117"/>
      <c r="E81" s="117"/>
      <c r="F81" s="117" t="s">
        <v>20</v>
      </c>
      <c r="G81" s="117"/>
      <c r="H81" s="117"/>
      <c r="I81" s="117"/>
      <c r="K81" s="117" t="s">
        <v>24</v>
      </c>
      <c r="L81" s="117"/>
      <c r="M81" s="117"/>
      <c r="N81" s="117"/>
      <c r="S81" s="50"/>
    </row>
    <row r="82" spans="1:19" s="38" customFormat="1" ht="26" x14ac:dyDescent="0.35">
      <c r="A82" s="59"/>
      <c r="B82" s="59"/>
      <c r="C82" s="123" t="s">
        <v>29</v>
      </c>
      <c r="D82" s="123"/>
      <c r="E82" s="123"/>
      <c r="F82" s="123" t="s">
        <v>21</v>
      </c>
      <c r="G82" s="123"/>
      <c r="H82" s="123"/>
      <c r="I82" s="123"/>
      <c r="K82" s="123" t="s">
        <v>25</v>
      </c>
      <c r="L82" s="123"/>
      <c r="M82" s="123"/>
      <c r="N82" s="123"/>
      <c r="S82" s="50"/>
    </row>
    <row r="83" spans="1:19" s="38" customFormat="1" ht="26" x14ac:dyDescent="0.35">
      <c r="A83" s="59"/>
      <c r="B83" s="59"/>
      <c r="C83" s="116"/>
      <c r="D83" s="116"/>
      <c r="E83" s="102"/>
      <c r="F83" s="39"/>
      <c r="S83" s="50"/>
    </row>
  </sheetData>
  <sortState ref="C11:T49">
    <sortCondition ref="C49"/>
  </sortState>
  <mergeCells count="18">
    <mergeCell ref="K81:N81"/>
    <mergeCell ref="K82:N82"/>
    <mergeCell ref="C82:E82"/>
    <mergeCell ref="F81:I81"/>
    <mergeCell ref="F82:I82"/>
    <mergeCell ref="C83:D83"/>
    <mergeCell ref="T11:T12"/>
    <mergeCell ref="C81:E81"/>
    <mergeCell ref="A42:C42"/>
    <mergeCell ref="S11:S12"/>
    <mergeCell ref="Q11:R12"/>
    <mergeCell ref="P11:P12"/>
    <mergeCell ref="N11:N12"/>
    <mergeCell ref="K12:L12"/>
    <mergeCell ref="M11:M12"/>
    <mergeCell ref="O11:O12"/>
    <mergeCell ref="A11:L11"/>
    <mergeCell ref="A12:B12"/>
  </mergeCells>
  <conditionalFormatting sqref="K12">
    <cfRule type="containsText" dxfId="26" priority="763" operator="containsText" text="Low">
      <formula>NOT(ISERROR(SEARCH("Low",K12)))</formula>
    </cfRule>
    <cfRule type="containsText" dxfId="25" priority="764" operator="containsText" text="Moderate">
      <formula>NOT(ISERROR(SEARCH("Moderate",K12)))</formula>
    </cfRule>
    <cfRule type="containsText" dxfId="24" priority="765" operator="containsText" text="High">
      <formula>NOT(ISERROR(SEARCH("High",K12)))</formula>
    </cfRule>
  </conditionalFormatting>
  <conditionalFormatting sqref="Q11">
    <cfRule type="containsText" dxfId="23" priority="760" operator="containsText" text="Low">
      <formula>NOT(ISERROR(SEARCH("Low",Q11)))</formula>
    </cfRule>
    <cfRule type="containsText" dxfId="22" priority="761" operator="containsText" text="Moderate">
      <formula>NOT(ISERROR(SEARCH("Moderate",Q11)))</formula>
    </cfRule>
    <cfRule type="containsText" dxfId="21" priority="762" operator="containsText" text="High">
      <formula>NOT(ISERROR(SEARCH("High",Q11)))</formula>
    </cfRule>
  </conditionalFormatting>
  <conditionalFormatting sqref="R45:S45 R42:S42 L42 L45">
    <cfRule type="containsText" dxfId="20" priority="757" operator="containsText" text="High">
      <formula>NOT(ISERROR(SEARCH("High",L42)))</formula>
    </cfRule>
    <cfRule type="containsText" dxfId="19" priority="758" operator="containsText" text="Moderate">
      <formula>NOT(ISERROR(SEARCH("Moderate",L42)))</formula>
    </cfRule>
    <cfRule type="containsText" dxfId="18" priority="759" operator="containsText" text="Low">
      <formula>NOT(ISERROR(SEARCH("Low",L42)))</formula>
    </cfRule>
  </conditionalFormatting>
  <conditionalFormatting sqref="L13:L40 R13:S40">
    <cfRule type="containsText" dxfId="17" priority="337" operator="containsText" text="High">
      <formula>NOT(ISERROR(SEARCH("High",L13)))</formula>
    </cfRule>
    <cfRule type="containsText" dxfId="16" priority="338" operator="containsText" text="Moderate">
      <formula>NOT(ISERROR(SEARCH("Moderate",L13)))</formula>
    </cfRule>
    <cfRule type="containsText" dxfId="15" priority="339" operator="containsText" text="Low">
      <formula>NOT(ISERROR(SEARCH("Low",L13)))</formula>
    </cfRule>
  </conditionalFormatting>
  <conditionalFormatting sqref="L41">
    <cfRule type="containsText" dxfId="14" priority="70" operator="containsText" text="High">
      <formula>NOT(ISERROR(SEARCH("High",L41)))</formula>
    </cfRule>
    <cfRule type="containsText" dxfId="13" priority="71" operator="containsText" text="Moderate">
      <formula>NOT(ISERROR(SEARCH("Moderate",L41)))</formula>
    </cfRule>
    <cfRule type="containsText" dxfId="12" priority="72" operator="containsText" text="Low">
      <formula>NOT(ISERROR(SEARCH("Low",L41)))</formula>
    </cfRule>
  </conditionalFormatting>
  <conditionalFormatting sqref="R41">
    <cfRule type="containsText" dxfId="11" priority="67" operator="containsText" text="High">
      <formula>NOT(ISERROR(SEARCH("High",R41)))</formula>
    </cfRule>
    <cfRule type="containsText" dxfId="10" priority="68" operator="containsText" text="Moderate">
      <formula>NOT(ISERROR(SEARCH("Moderate",R41)))</formula>
    </cfRule>
    <cfRule type="containsText" dxfId="9" priority="69" operator="containsText" text="Low">
      <formula>NOT(ISERROR(SEARCH("Low",R41)))</formula>
    </cfRule>
  </conditionalFormatting>
  <conditionalFormatting sqref="S41">
    <cfRule type="containsText" dxfId="8" priority="64" operator="containsText" text="High">
      <formula>NOT(ISERROR(SEARCH("High",S41)))</formula>
    </cfRule>
    <cfRule type="containsText" dxfId="7" priority="65" operator="containsText" text="Moderate">
      <formula>NOT(ISERROR(SEARCH("Moderate",S41)))</formula>
    </cfRule>
    <cfRule type="containsText" dxfId="6" priority="66" operator="containsText" text="Low">
      <formula>NOT(ISERROR(SEARCH("Low",S41)))</formula>
    </cfRule>
  </conditionalFormatting>
  <conditionalFormatting sqref="L43:L44">
    <cfRule type="containsText" dxfId="5" priority="4" operator="containsText" text="High">
      <formula>NOT(ISERROR(SEARCH("High",L43)))</formula>
    </cfRule>
    <cfRule type="containsText" dxfId="4" priority="5" operator="containsText" text="Moderate">
      <formula>NOT(ISERROR(SEARCH("Moderate",L43)))</formula>
    </cfRule>
    <cfRule type="containsText" dxfId="3" priority="6" operator="containsText" text="Low">
      <formula>NOT(ISERROR(SEARCH("Low",L43)))</formula>
    </cfRule>
  </conditionalFormatting>
  <conditionalFormatting sqref="R43:S44">
    <cfRule type="containsText" dxfId="2" priority="1" operator="containsText" text="High">
      <formula>NOT(ISERROR(SEARCH("High",R43)))</formula>
    </cfRule>
    <cfRule type="containsText" dxfId="1" priority="2" operator="containsText" text="Moderate">
      <formula>NOT(ISERROR(SEARCH("Moderate",R43)))</formula>
    </cfRule>
    <cfRule type="containsText" dxfId="0" priority="3" operator="containsText" text="Low">
      <formula>NOT(ISERROR(SEARCH("Low",R43)))</formula>
    </cfRule>
  </conditionalFormatting>
  <printOptions horizontalCentered="1"/>
  <pageMargins left="0.118110236220472" right="0.118110236220472" top="0.196850393700787" bottom="0.196850393700787" header="0.31496062992126" footer="0.31496062992126"/>
  <pageSetup paperSize="9" scale="33" orientation="landscape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PBrush" shapeId="1034" r:id="rId4">
          <objectPr defaultSize="0" autoPict="0" r:id="rId5">
            <anchor moveWithCells="1">
              <from>
                <xdr:col>0</xdr:col>
                <xdr:colOff>476250</xdr:colOff>
                <xdr:row>49</xdr:row>
                <xdr:rowOff>63500</xdr:rowOff>
              </from>
              <to>
                <xdr:col>4</xdr:col>
                <xdr:colOff>406400</xdr:colOff>
                <xdr:row>64</xdr:row>
                <xdr:rowOff>0</xdr:rowOff>
              </to>
            </anchor>
          </objectPr>
        </oleObject>
      </mc:Choice>
      <mc:Fallback>
        <oleObject progId="PBrush" shapeId="1034" r:id="rId4"/>
      </mc:Fallback>
    </mc:AlternateContent>
    <mc:AlternateContent xmlns:mc="http://schemas.openxmlformats.org/markup-compatibility/2006">
      <mc:Choice Requires="x14">
        <oleObject progId="PBrush" shapeId="1035" r:id="rId6">
          <objectPr defaultSize="0" autoPict="0" r:id="rId7">
            <anchor moveWithCells="1">
              <from>
                <xdr:col>4</xdr:col>
                <xdr:colOff>1473200</xdr:colOff>
                <xdr:row>49</xdr:row>
                <xdr:rowOff>63500</xdr:rowOff>
              </from>
              <to>
                <xdr:col>9</xdr:col>
                <xdr:colOff>50800</xdr:colOff>
                <xdr:row>54</xdr:row>
                <xdr:rowOff>158750</xdr:rowOff>
              </to>
            </anchor>
          </objectPr>
        </oleObject>
      </mc:Choice>
      <mc:Fallback>
        <oleObject progId="PBrush" shapeId="1035" r:id="rId6"/>
      </mc:Fallback>
    </mc:AlternateContent>
    <mc:AlternateContent xmlns:mc="http://schemas.openxmlformats.org/markup-compatibility/2006">
      <mc:Choice Requires="x14">
        <oleObject progId="PBrush" shapeId="1037" r:id="rId8">
          <objectPr defaultSize="0" autoPict="0" r:id="rId9">
            <anchor moveWithCells="1">
              <from>
                <xdr:col>12</xdr:col>
                <xdr:colOff>2895600</xdr:colOff>
                <xdr:row>49</xdr:row>
                <xdr:rowOff>25400</xdr:rowOff>
              </from>
              <to>
                <xdr:col>19</xdr:col>
                <xdr:colOff>1758950</xdr:colOff>
                <xdr:row>56</xdr:row>
                <xdr:rowOff>114300</xdr:rowOff>
              </to>
            </anchor>
          </objectPr>
        </oleObject>
      </mc:Choice>
      <mc:Fallback>
        <oleObject progId="PBrush" shapeId="1037" r:id="rId8"/>
      </mc:Fallback>
    </mc:AlternateContent>
    <mc:AlternateContent xmlns:mc="http://schemas.openxmlformats.org/markup-compatibility/2006">
      <mc:Choice Requires="x14">
        <oleObject progId="PBrush" shapeId="1038" r:id="rId10">
          <objectPr defaultSize="0" autoPict="0" r:id="rId11">
            <anchor moveWithCells="1">
              <from>
                <xdr:col>9</xdr:col>
                <xdr:colOff>1936750</xdr:colOff>
                <xdr:row>49</xdr:row>
                <xdr:rowOff>63500</xdr:rowOff>
              </from>
              <to>
                <xdr:col>12</xdr:col>
                <xdr:colOff>2381250</xdr:colOff>
                <xdr:row>64</xdr:row>
                <xdr:rowOff>0</xdr:rowOff>
              </to>
            </anchor>
          </objectPr>
        </oleObject>
      </mc:Choice>
      <mc:Fallback>
        <oleObject progId="PBrush" shapeId="103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B6" sqref="B6"/>
    </sheetView>
  </sheetViews>
  <sheetFormatPr defaultRowHeight="14.5" x14ac:dyDescent="0.35"/>
  <cols>
    <col min="1" max="1" width="41.1796875" customWidth="1"/>
    <col min="2" max="2" width="22" style="73" customWidth="1"/>
  </cols>
  <sheetData>
    <row r="2" spans="1:2" x14ac:dyDescent="0.35">
      <c r="A2" t="s">
        <v>45</v>
      </c>
    </row>
    <row r="4" spans="1:2" x14ac:dyDescent="0.35">
      <c r="A4" s="74" t="s">
        <v>30</v>
      </c>
      <c r="B4" s="75" t="s">
        <v>31</v>
      </c>
    </row>
    <row r="5" spans="1:2" ht="29" x14ac:dyDescent="0.35">
      <c r="A5" s="74" t="s">
        <v>32</v>
      </c>
      <c r="B5" s="75" t="s">
        <v>33</v>
      </c>
    </row>
    <row r="6" spans="1:2" x14ac:dyDescent="0.35">
      <c r="A6" s="76" t="s">
        <v>7</v>
      </c>
      <c r="B6" s="75" t="s">
        <v>31</v>
      </c>
    </row>
    <row r="7" spans="1:2" ht="29" x14ac:dyDescent="0.35">
      <c r="A7" s="74" t="s">
        <v>34</v>
      </c>
      <c r="B7" s="75"/>
    </row>
    <row r="8" spans="1:2" ht="29" x14ac:dyDescent="0.35">
      <c r="A8" s="74" t="s">
        <v>35</v>
      </c>
      <c r="B8" s="75" t="s">
        <v>31</v>
      </c>
    </row>
    <row r="9" spans="1:2" x14ac:dyDescent="0.35">
      <c r="A9" s="74" t="s">
        <v>36</v>
      </c>
      <c r="B9" s="75" t="s">
        <v>31</v>
      </c>
    </row>
    <row r="10" spans="1:2" x14ac:dyDescent="0.35">
      <c r="A10" s="74" t="s">
        <v>37</v>
      </c>
      <c r="B10" s="75" t="s">
        <v>31</v>
      </c>
    </row>
    <row r="11" spans="1:2" x14ac:dyDescent="0.35">
      <c r="A11" s="74" t="s">
        <v>38</v>
      </c>
      <c r="B11" s="75" t="s">
        <v>31</v>
      </c>
    </row>
    <row r="12" spans="1:2" x14ac:dyDescent="0.35">
      <c r="A12" s="74" t="s">
        <v>39</v>
      </c>
      <c r="B12" s="75"/>
    </row>
    <row r="13" spans="1:2" x14ac:dyDescent="0.35">
      <c r="A13" s="74" t="s">
        <v>40</v>
      </c>
      <c r="B13" s="75" t="s">
        <v>31</v>
      </c>
    </row>
    <row r="14" spans="1:2" x14ac:dyDescent="0.35">
      <c r="A14" s="74" t="s">
        <v>41</v>
      </c>
      <c r="B14" s="75"/>
    </row>
    <row r="15" spans="1:2" ht="43.5" x14ac:dyDescent="0.35">
      <c r="A15" s="74" t="s">
        <v>42</v>
      </c>
      <c r="B15" s="75"/>
    </row>
    <row r="16" spans="1:2" x14ac:dyDescent="0.35">
      <c r="A16" s="77" t="s">
        <v>43</v>
      </c>
      <c r="B16" s="7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ROA 2023</vt:lpstr>
      <vt:lpstr>ROA Update 2023</vt:lpstr>
      <vt:lpstr>'ROA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2023-06-15T00:57:44Z</cp:lastPrinted>
  <dcterms:created xsi:type="dcterms:W3CDTF">2021-09-23T06:17:51Z</dcterms:created>
  <dcterms:modified xsi:type="dcterms:W3CDTF">2023-06-27T02:48:09Z</dcterms:modified>
</cp:coreProperties>
</file>